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815" windowHeight="8670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/>
  <c r="B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39" l="1"/>
  <c r="D39"/>
</calcChain>
</file>

<file path=xl/sharedStrings.xml><?xml version="1.0" encoding="utf-8"?>
<sst xmlns="http://schemas.openxmlformats.org/spreadsheetml/2006/main" count="39" uniqueCount="39">
  <si>
    <t>Назва бюджету</t>
  </si>
  <si>
    <t xml:space="preserve"> Уточ.пл.</t>
  </si>
  <si>
    <t>Факт</t>
  </si>
  <si>
    <t>Всього (без урах. трансф.)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</si>
  <si>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</si>
  <si>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</si>
  <si>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</si>
  <si>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</si>
  <si>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</si>
  <si>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</si>
  <si>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</si>
  <si>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</si>
  <si>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</si>
  <si>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</si>
  <si>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</si>
  <si>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</si>
  <si>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</si>
  <si>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</si>
  <si>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</si>
  <si>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</si>
  <si>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</si>
  <si>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</si>
  <si>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</si>
  <si>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</si>
  <si>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</si>
  <si>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</si>
  <si>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</si>
  <si>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</si>
  <si>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</si>
  <si>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</si>
  <si>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</si>
  <si>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</si>
  <si>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</si>
  <si>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</si>
  <si>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</si>
  <si>
    <t>01 12 2019</t>
  </si>
  <si>
    <t>Доходи загального фонду без врахування трансфертів</t>
  </si>
  <si>
    <t>%</t>
  </si>
  <si>
    <t>відхилення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</si>
</sst>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2" fontId="0" fillId="0" borderId="1" xfId="0" applyNumberFormat="1" applyBorder="1"/>
    <xf numFmtId="2" fontId="2" fillId="2" borderId="1" xfId="0" applyNumberFormat="1" applyFont="1" applyFill="1" applyBorder="1"/>
    <xf numFmtId="2" fontId="0" fillId="3" borderId="1" xfId="0" applyNumberFormat="1" applyFill="1" applyBorder="1"/>
    <xf numFmtId="2" fontId="1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12" sqref="I12"/>
    </sheetView>
  </sheetViews>
  <sheetFormatPr defaultRowHeight="15"/>
  <cols>
    <col min="1" max="1" width="30.42578125" bestFit="1" customWidth="1"/>
    <col min="2" max="2" width="13" customWidth="1"/>
    <col min="3" max="3" width="14.42578125" customWidth="1"/>
    <col min="4" max="4" width="9.42578125" bestFit="1" customWidth="1"/>
    <col min="5" max="5" width="12.140625" customWidth="1"/>
  </cols>
  <sheetData>
    <row r="1" spans="1:6" ht="26.25">
      <c r="A1" s="12" t="s">
        <v>35</v>
      </c>
    </row>
    <row r="2" spans="1:6">
      <c r="A2" s="1"/>
      <c r="C2" s="13" t="s">
        <v>36</v>
      </c>
      <c r="D2" s="13"/>
      <c r="E2" s="13"/>
      <c r="F2" s="13"/>
    </row>
    <row r="3" spans="1:6">
      <c r="C3" s="13"/>
      <c r="D3" s="13"/>
      <c r="E3" s="13"/>
      <c r="F3" s="13"/>
    </row>
    <row r="4" spans="1:6">
      <c r="A4" s="1"/>
    </row>
    <row r="7" spans="1:6">
      <c r="A7" s="2" t="s">
        <v>0</v>
      </c>
      <c r="B7" s="10" t="s">
        <v>3</v>
      </c>
      <c r="C7" s="11"/>
      <c r="D7" s="2"/>
      <c r="E7" s="2"/>
    </row>
    <row r="8" spans="1:6">
      <c r="A8" s="2"/>
      <c r="B8" s="3" t="s">
        <v>1</v>
      </c>
      <c r="C8" s="3" t="s">
        <v>2</v>
      </c>
      <c r="D8" s="2" t="s">
        <v>37</v>
      </c>
      <c r="E8" s="2" t="s">
        <v>38</v>
      </c>
    </row>
    <row r="9" spans="1:6">
      <c r="A9" s="2" t="s">
        <v>4</v>
      </c>
      <c r="B9" s="5">
        <v>55102802</v>
      </c>
      <c r="C9" s="5">
        <v>55431651.549999997</v>
      </c>
      <c r="D9" s="7">
        <f>C9/B9*100</f>
        <v>100.59679279104536</v>
      </c>
      <c r="E9" s="5">
        <f>C9-B9</f>
        <v>328849.54999999702</v>
      </c>
    </row>
    <row r="10" spans="1:6">
      <c r="A10" s="2" t="s">
        <v>5</v>
      </c>
      <c r="B10" s="5">
        <v>1672465</v>
      </c>
      <c r="C10" s="5">
        <v>1787462.27</v>
      </c>
      <c r="D10" s="5">
        <f t="shared" ref="D10:D39" si="0">C10/B10*100</f>
        <v>106.87591489209044</v>
      </c>
      <c r="E10" s="5">
        <f t="shared" ref="E10:E39" si="1">C10-B10</f>
        <v>114997.27000000002</v>
      </c>
    </row>
    <row r="11" spans="1:6">
      <c r="A11" s="2" t="s">
        <v>6</v>
      </c>
      <c r="B11" s="5">
        <v>1996981</v>
      </c>
      <c r="C11" s="5">
        <v>2141410.23</v>
      </c>
      <c r="D11" s="5">
        <f t="shared" si="0"/>
        <v>107.23237877576202</v>
      </c>
      <c r="E11" s="5">
        <f t="shared" si="1"/>
        <v>144429.22999999998</v>
      </c>
    </row>
    <row r="12" spans="1:6">
      <c r="A12" s="2" t="s">
        <v>7</v>
      </c>
      <c r="B12" s="5">
        <v>452470</v>
      </c>
      <c r="C12" s="5">
        <v>454888.32</v>
      </c>
      <c r="D12" s="7">
        <f t="shared" si="0"/>
        <v>100.53447079364378</v>
      </c>
      <c r="E12" s="5">
        <f t="shared" si="1"/>
        <v>2418.320000000007</v>
      </c>
    </row>
    <row r="13" spans="1:6">
      <c r="A13" s="2" t="s">
        <v>8</v>
      </c>
      <c r="B13" s="5">
        <v>1411900</v>
      </c>
      <c r="C13" s="5">
        <v>1503008.56</v>
      </c>
      <c r="D13" s="5">
        <f t="shared" si="0"/>
        <v>106.45290459664282</v>
      </c>
      <c r="E13" s="5">
        <f t="shared" si="1"/>
        <v>91108.560000000056</v>
      </c>
    </row>
    <row r="14" spans="1:6">
      <c r="A14" s="2" t="s">
        <v>9</v>
      </c>
      <c r="B14" s="5">
        <v>530400</v>
      </c>
      <c r="C14" s="5">
        <v>624499.12</v>
      </c>
      <c r="D14" s="5">
        <f t="shared" si="0"/>
        <v>117.74116138763198</v>
      </c>
      <c r="E14" s="5">
        <f t="shared" si="1"/>
        <v>94099.12</v>
      </c>
    </row>
    <row r="15" spans="1:6">
      <c r="A15" s="2" t="s">
        <v>10</v>
      </c>
      <c r="B15" s="5">
        <v>926355</v>
      </c>
      <c r="C15" s="5">
        <v>1194857.47</v>
      </c>
      <c r="D15" s="5">
        <f t="shared" si="0"/>
        <v>128.98483518737416</v>
      </c>
      <c r="E15" s="5">
        <f t="shared" si="1"/>
        <v>268502.46999999997</v>
      </c>
    </row>
    <row r="16" spans="1:6">
      <c r="A16" s="2" t="s">
        <v>11</v>
      </c>
      <c r="B16" s="5">
        <v>6056060.1699999999</v>
      </c>
      <c r="C16" s="5">
        <v>6801503.5800000001</v>
      </c>
      <c r="D16" s="5">
        <f t="shared" si="0"/>
        <v>112.30904893733909</v>
      </c>
      <c r="E16" s="5">
        <f t="shared" si="1"/>
        <v>745443.41000000015</v>
      </c>
    </row>
    <row r="17" spans="1:5">
      <c r="A17" s="2" t="s">
        <v>12</v>
      </c>
      <c r="B17" s="5">
        <v>2760105.06</v>
      </c>
      <c r="C17" s="5">
        <v>3208440.5100000002</v>
      </c>
      <c r="D17" s="5">
        <f t="shared" si="0"/>
        <v>116.24341973417491</v>
      </c>
      <c r="E17" s="5">
        <f t="shared" si="1"/>
        <v>448335.45000000019</v>
      </c>
    </row>
    <row r="18" spans="1:5">
      <c r="A18" s="2" t="s">
        <v>13</v>
      </c>
      <c r="B18" s="5">
        <v>1732020</v>
      </c>
      <c r="C18" s="5">
        <v>1687289.66</v>
      </c>
      <c r="D18" s="8">
        <f t="shared" si="0"/>
        <v>97.417446680754267</v>
      </c>
      <c r="E18" s="5">
        <f t="shared" si="1"/>
        <v>-44730.340000000084</v>
      </c>
    </row>
    <row r="19" spans="1:5">
      <c r="A19" s="2" t="s">
        <v>14</v>
      </c>
      <c r="B19" s="5">
        <v>415270</v>
      </c>
      <c r="C19" s="5">
        <v>574698.66</v>
      </c>
      <c r="D19" s="5">
        <f t="shared" si="0"/>
        <v>138.39156693235728</v>
      </c>
      <c r="E19" s="5">
        <f t="shared" si="1"/>
        <v>159428.66000000003</v>
      </c>
    </row>
    <row r="20" spans="1:5">
      <c r="A20" s="2" t="s">
        <v>15</v>
      </c>
      <c r="B20" s="5">
        <v>709178</v>
      </c>
      <c r="C20" s="5">
        <v>947017.1</v>
      </c>
      <c r="D20" s="5">
        <f t="shared" si="0"/>
        <v>133.53729247100162</v>
      </c>
      <c r="E20" s="5">
        <f t="shared" si="1"/>
        <v>237839.09999999998</v>
      </c>
    </row>
    <row r="21" spans="1:5">
      <c r="A21" s="2" t="s">
        <v>16</v>
      </c>
      <c r="B21" s="5">
        <v>951932</v>
      </c>
      <c r="C21" s="5">
        <v>1328547.5</v>
      </c>
      <c r="D21" s="5">
        <f t="shared" si="0"/>
        <v>139.56327762907435</v>
      </c>
      <c r="E21" s="5">
        <f t="shared" si="1"/>
        <v>376615.5</v>
      </c>
    </row>
    <row r="22" spans="1:5">
      <c r="A22" s="2" t="s">
        <v>17</v>
      </c>
      <c r="B22" s="5">
        <v>4097015</v>
      </c>
      <c r="C22" s="5">
        <v>4565719.0600000005</v>
      </c>
      <c r="D22" s="5">
        <f t="shared" si="0"/>
        <v>111.44013531803034</v>
      </c>
      <c r="E22" s="5">
        <f t="shared" si="1"/>
        <v>468704.06000000052</v>
      </c>
    </row>
    <row r="23" spans="1:5">
      <c r="A23" s="2" t="s">
        <v>18</v>
      </c>
      <c r="B23" s="5">
        <v>1790880</v>
      </c>
      <c r="C23" s="5">
        <v>2031323.04</v>
      </c>
      <c r="D23" s="5">
        <f t="shared" si="0"/>
        <v>113.42597158938624</v>
      </c>
      <c r="E23" s="5">
        <f t="shared" si="1"/>
        <v>240443.04000000004</v>
      </c>
    </row>
    <row r="24" spans="1:5">
      <c r="A24" s="2" t="s">
        <v>19</v>
      </c>
      <c r="B24" s="5">
        <v>690884.24</v>
      </c>
      <c r="C24" s="5">
        <v>967068.26</v>
      </c>
      <c r="D24" s="5">
        <f t="shared" si="0"/>
        <v>139.97544074822144</v>
      </c>
      <c r="E24" s="5">
        <f t="shared" si="1"/>
        <v>276184.02</v>
      </c>
    </row>
    <row r="25" spans="1:5">
      <c r="A25" s="2" t="s">
        <v>20</v>
      </c>
      <c r="B25" s="5">
        <v>275219</v>
      </c>
      <c r="C25" s="5">
        <v>295480.05</v>
      </c>
      <c r="D25" s="5">
        <f t="shared" si="0"/>
        <v>107.36179188210116</v>
      </c>
      <c r="E25" s="5">
        <f t="shared" si="1"/>
        <v>20261.049999999988</v>
      </c>
    </row>
    <row r="26" spans="1:5">
      <c r="A26" s="2" t="s">
        <v>21</v>
      </c>
      <c r="B26" s="5">
        <v>2347579</v>
      </c>
      <c r="C26" s="5">
        <v>2782179.5700000003</v>
      </c>
      <c r="D26" s="5">
        <f t="shared" si="0"/>
        <v>118.5127133101804</v>
      </c>
      <c r="E26" s="5">
        <f t="shared" si="1"/>
        <v>434600.5700000003</v>
      </c>
    </row>
    <row r="27" spans="1:5">
      <c r="A27" s="2" t="s">
        <v>22</v>
      </c>
      <c r="B27" s="5">
        <v>388706</v>
      </c>
      <c r="C27" s="5">
        <v>469397.56</v>
      </c>
      <c r="D27" s="5">
        <f t="shared" si="0"/>
        <v>120.75902095671279</v>
      </c>
      <c r="E27" s="5">
        <f t="shared" si="1"/>
        <v>80691.56</v>
      </c>
    </row>
    <row r="28" spans="1:5">
      <c r="A28" s="2" t="s">
        <v>23</v>
      </c>
      <c r="B28" s="5">
        <v>1176475.04</v>
      </c>
      <c r="C28" s="5">
        <v>1273238.99</v>
      </c>
      <c r="D28" s="5">
        <f t="shared" si="0"/>
        <v>108.22490462696088</v>
      </c>
      <c r="E28" s="5">
        <f t="shared" si="1"/>
        <v>96763.949999999953</v>
      </c>
    </row>
    <row r="29" spans="1:5">
      <c r="A29" s="2" t="s">
        <v>24</v>
      </c>
      <c r="B29" s="5">
        <v>1379792.77</v>
      </c>
      <c r="C29" s="5">
        <v>1604098.81</v>
      </c>
      <c r="D29" s="5">
        <f t="shared" si="0"/>
        <v>116.25650205429037</v>
      </c>
      <c r="E29" s="5">
        <f t="shared" si="1"/>
        <v>224306.04000000004</v>
      </c>
    </row>
    <row r="30" spans="1:5">
      <c r="A30" s="2" t="s">
        <v>25</v>
      </c>
      <c r="B30" s="5">
        <v>1404160.6099999999</v>
      </c>
      <c r="C30" s="5">
        <v>2019490.55</v>
      </c>
      <c r="D30" s="5">
        <f t="shared" si="0"/>
        <v>143.82190581460623</v>
      </c>
      <c r="E30" s="5">
        <f t="shared" si="1"/>
        <v>615329.94000000018</v>
      </c>
    </row>
    <row r="31" spans="1:5">
      <c r="A31" s="2" t="s">
        <v>26</v>
      </c>
      <c r="B31" s="5">
        <v>932680</v>
      </c>
      <c r="C31" s="5">
        <v>943960.56</v>
      </c>
      <c r="D31" s="7">
        <f t="shared" si="0"/>
        <v>101.2094780632157</v>
      </c>
      <c r="E31" s="5">
        <f t="shared" si="1"/>
        <v>11280.560000000056</v>
      </c>
    </row>
    <row r="32" spans="1:5">
      <c r="A32" s="2" t="s">
        <v>27</v>
      </c>
      <c r="B32" s="5">
        <v>1909515</v>
      </c>
      <c r="C32" s="5">
        <v>2228220</v>
      </c>
      <c r="D32" s="5">
        <f t="shared" si="0"/>
        <v>116.69036378347381</v>
      </c>
      <c r="E32" s="5">
        <f t="shared" si="1"/>
        <v>318705</v>
      </c>
    </row>
    <row r="33" spans="1:5">
      <c r="A33" s="2" t="s">
        <v>28</v>
      </c>
      <c r="B33" s="5">
        <v>944829</v>
      </c>
      <c r="C33" s="5">
        <v>1089617.03</v>
      </c>
      <c r="D33" s="5">
        <f t="shared" si="0"/>
        <v>115.32425761698677</v>
      </c>
      <c r="E33" s="5">
        <f t="shared" si="1"/>
        <v>144788.03000000003</v>
      </c>
    </row>
    <row r="34" spans="1:5">
      <c r="A34" s="2" t="s">
        <v>29</v>
      </c>
      <c r="B34" s="5">
        <v>5108515</v>
      </c>
      <c r="C34" s="5">
        <v>5046533.1800000006</v>
      </c>
      <c r="D34" s="8">
        <f t="shared" si="0"/>
        <v>98.786695938056383</v>
      </c>
      <c r="E34" s="5">
        <f t="shared" si="1"/>
        <v>-61981.819999999367</v>
      </c>
    </row>
    <row r="35" spans="1:5">
      <c r="A35" s="2" t="s">
        <v>30</v>
      </c>
      <c r="B35" s="5">
        <v>1267343.8399999999</v>
      </c>
      <c r="C35" s="5">
        <v>1494278.9900000002</v>
      </c>
      <c r="D35" s="5">
        <f t="shared" si="0"/>
        <v>117.90635996621093</v>
      </c>
      <c r="E35" s="5">
        <f t="shared" si="1"/>
        <v>226935.15000000037</v>
      </c>
    </row>
    <row r="36" spans="1:5">
      <c r="A36" s="2" t="s">
        <v>31</v>
      </c>
      <c r="B36" s="5">
        <v>1511308.12</v>
      </c>
      <c r="C36" s="5">
        <v>1583633.75</v>
      </c>
      <c r="D36" s="7">
        <f t="shared" si="0"/>
        <v>104.78563100686576</v>
      </c>
      <c r="E36" s="5">
        <f t="shared" si="1"/>
        <v>72325.629999999888</v>
      </c>
    </row>
    <row r="37" spans="1:5">
      <c r="A37" s="2" t="s">
        <v>32</v>
      </c>
      <c r="B37" s="5">
        <v>1601429</v>
      </c>
      <c r="C37" s="5">
        <v>1898302.62</v>
      </c>
      <c r="D37" s="5">
        <f t="shared" si="0"/>
        <v>118.53804445904252</v>
      </c>
      <c r="E37" s="5">
        <f t="shared" si="1"/>
        <v>296873.62000000011</v>
      </c>
    </row>
    <row r="38" spans="1:5">
      <c r="A38" s="2" t="s">
        <v>33</v>
      </c>
      <c r="B38" s="5">
        <v>947660</v>
      </c>
      <c r="C38" s="5">
        <v>1065011.8499999999</v>
      </c>
      <c r="D38" s="5">
        <f t="shared" si="0"/>
        <v>112.38332840892302</v>
      </c>
      <c r="E38" s="5">
        <f t="shared" si="1"/>
        <v>117351.84999999986</v>
      </c>
    </row>
    <row r="39" spans="1:5">
      <c r="A39" s="4" t="s">
        <v>34</v>
      </c>
      <c r="B39" s="6">
        <f>SUM(B9:B38)</f>
        <v>102491929.85000001</v>
      </c>
      <c r="C39" s="6">
        <f>SUM(C9:C38)</f>
        <v>109042828.39999999</v>
      </c>
      <c r="D39" s="5">
        <f t="shared" si="0"/>
        <v>106.39162376939085</v>
      </c>
      <c r="E39" s="5">
        <f t="shared" si="1"/>
        <v>6550898.5499999821</v>
      </c>
    </row>
    <row r="41" spans="1:5">
      <c r="E41" s="9"/>
    </row>
    <row r="42" spans="1:5">
      <c r="E42" s="9"/>
    </row>
  </sheetData>
  <mergeCells count="2">
    <mergeCell ref="B7:C7"/>
    <mergeCell ref="C2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ххх</cp:lastModifiedBy>
  <cp:lastPrinted>2019-12-03T08:42:10Z</cp:lastPrinted>
  <dcterms:created xsi:type="dcterms:W3CDTF">2019-12-02T08:19:58Z</dcterms:created>
  <dcterms:modified xsi:type="dcterms:W3CDTF">2020-02-19T08:10:04Z</dcterms:modified>
</cp:coreProperties>
</file>